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<sst xmlns="http://schemas.openxmlformats.org/spreadsheetml/2006/main" count="118" uniqueCount="115">
  <si>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</si>
  <si>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</si>
  <si>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</si>
  <si>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</si>
  <si>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</si>
  <si>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</si>
  <si>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</si>
  <si>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</si>
  <si>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</si>
  <si>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</si>
  <si>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</si>
  <si>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</si>
  <si>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</si>
  <si>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</si>
  <si>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</si>
  <si>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</si>
  <si>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</si>
  <si>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</si>
  <si>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</si>
  <si>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</si>
  <si>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</si>
  <si>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</si>
  <si>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</si>
  <si>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</si>
  <si>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</si>
  <si>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</si>
  <si>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</si>
  <si>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</si>
  <si>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</si>
  <si>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</si>
  <si>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</si>
  <si>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</si>
  <si>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</si>
  <si>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</si>
  <si>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</si>
  <si>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</si>
  <si>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</si>
  <si>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</si>
  <si>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</si>
  <si>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</si>
  <si>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</si>
  <si>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</si>
  <si>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</si>
  <si>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</si>
  <si>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</si>
  <si>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</si>
  <si>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021/4480242</t>
  </si>
  <si>
    <t xml:space="preserve">Adresa furnizor </t>
  </si>
  <si>
    <t>Telefon</t>
  </si>
  <si>
    <t>e-mail</t>
  </si>
  <si>
    <t>home.care@messer.ro</t>
  </si>
  <si>
    <t>alin.iosif@biosintex.com</t>
  </si>
  <si>
    <t>021/3129512</t>
  </si>
  <si>
    <t>0265/264834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</si>
  <si>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</si>
  <si>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</si>
  <si>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</si>
  <si>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</si>
  <si>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</si>
  <si>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</si>
  <si>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</si>
  <si>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</si>
  <si>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</si>
  <si>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</si>
  <si>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</si>
  <si>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</si>
  <si>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</si>
  <si>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</si>
  <si>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</si>
  <si>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</si>
  <si>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</si>
  <si>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</si>
  <si>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</si>
  <si>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</si>
  <si>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</si>
  <si>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</si>
  <si>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</si>
  <si>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</si>
  <si>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</si>
  <si>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</si>
  <si>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</si>
  <si>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</si>
  <si>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</si>
  <si>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</si>
  <si>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</si>
  <si>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</si>
  <si>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</si>
  <si>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</si>
  <si>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</si>
  <si>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</si>
  <si>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</si>
  <si>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</si>
  <si>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</si>
  <si>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</si>
  <si>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</si>
  <si>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</si>
  <si>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</si>
  <si>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</si>
  <si>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</si>
  <si>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</si>
  <si>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</si>
  <si>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</si>
  <si>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</si>
  <si>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</si>
  <si>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</si>
  <si>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</si>
  <si>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</si>
  <si>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ANCEU SRL</t>
  </si>
  <si>
    <t>SC AKTIVORT SRL</t>
  </si>
  <si>
    <t>SC M-G EXIM ROMITALIA SRL</t>
  </si>
  <si>
    <t>SC SONOROM SRL</t>
  </si>
  <si>
    <t>MEDICAL SERVICES NEUROLOGY</t>
  </si>
  <si>
    <t>SC VALDOMEDICA TRADING SRL</t>
  </si>
  <si>
    <t>Situatia dispozitivelor medicale decontate aferente lunii ianuarie 2018</t>
  </si>
  <si>
    <t>SC MED ORTO JANTO SRL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</si>
</sst>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 applyAlignment="1">
      <alignment horizontal="left" vertical="justify"/>
      <protection/>
    </xf>
    <xf numFmtId="0" fontId="7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 horizontal="left"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2" fontId="59" fillId="0" borderId="10" xfId="0" applyNumberFormat="1" applyFont="1" applyBorder="1" applyAlignment="1">
      <alignment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10" fillId="0" borderId="0" xfId="53" applyFont="1" applyBorder="1" applyAlignment="1" applyProtection="1">
      <alignment/>
      <protection/>
    </xf>
    <xf numFmtId="0" fontId="0" fillId="0" borderId="10" xfId="0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3" xfId="57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office@ortotech.ro" TargetMode="External" /><Relationship Id="rId13" Type="http://schemas.openxmlformats.org/officeDocument/2006/relationships/hyperlink" Target="mailto:claudia.pantu@hartmann.info" TargetMode="External" /><Relationship Id="rId14" Type="http://schemas.openxmlformats.org/officeDocument/2006/relationships/hyperlink" Target="mailto:protmedsrl@yahoo.com" TargetMode="External" /><Relationship Id="rId15" Type="http://schemas.openxmlformats.org/officeDocument/2006/relationships/hyperlink" Target="mailto:office@romsound.ro" TargetMode="External" /><Relationship Id="rId16" Type="http://schemas.openxmlformats.org/officeDocument/2006/relationships/hyperlink" Target="http://home.care@messer.ro/" TargetMode="External" /><Relationship Id="rId17" Type="http://schemas.openxmlformats.org/officeDocument/2006/relationships/hyperlink" Target="mailto:e.ursu@motivation.ro" TargetMode="External" /><Relationship Id="rId18" Type="http://schemas.openxmlformats.org/officeDocument/2006/relationships/hyperlink" Target="mailto:ortoprofil@ortoprofil.ro;" TargetMode="External" /><Relationship Id="rId19" Type="http://schemas.openxmlformats.org/officeDocument/2006/relationships/hyperlink" Target="mailto:info@medicmag.r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68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F4" sqref="F4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10.421875" style="44" customWidth="1"/>
  </cols>
  <sheetData>
    <row r="3" spans="4:19" s="5" customFormat="1" ht="15">
      <c r="D3" s="8"/>
      <c r="S3" s="64"/>
    </row>
    <row r="4" spans="1:11" ht="15">
      <c r="A4" s="73"/>
      <c r="B4" s="73"/>
      <c r="C4" s="73"/>
      <c r="D4" s="73"/>
      <c r="E4" s="73"/>
      <c r="F4" s="4" t="s">
        <v>113</v>
      </c>
      <c r="G4" s="4"/>
      <c r="H4" s="4"/>
      <c r="I4" s="4"/>
      <c r="J4" s="4"/>
      <c r="K4" s="4"/>
    </row>
    <row r="5" spans="1:10" ht="15">
      <c r="A5" s="73"/>
      <c r="B5" s="73"/>
      <c r="C5" s="73"/>
      <c r="D5" s="73"/>
      <c r="E5" s="73"/>
      <c r="F5" s="4"/>
      <c r="G5" s="4"/>
      <c r="H5" s="4"/>
      <c r="J5" s="67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19" ht="15">
      <c r="A7" s="14"/>
      <c r="B7" s="74" t="s">
        <v>1</v>
      </c>
      <c r="C7" s="76" t="s">
        <v>73</v>
      </c>
      <c r="D7" s="77"/>
      <c r="E7" s="78"/>
      <c r="F7" s="27" t="s">
        <v>75</v>
      </c>
      <c r="G7" s="27" t="s">
        <v>94</v>
      </c>
      <c r="H7" s="28" t="s">
        <v>75</v>
      </c>
      <c r="I7" s="29" t="s">
        <v>78</v>
      </c>
      <c r="J7" s="29" t="s">
        <v>81</v>
      </c>
      <c r="K7" s="29" t="s">
        <v>81</v>
      </c>
      <c r="L7" s="30" t="s">
        <v>83</v>
      </c>
      <c r="M7" s="30" t="s">
        <v>85</v>
      </c>
      <c r="N7" s="30" t="s">
        <v>86</v>
      </c>
      <c r="O7" s="30" t="s">
        <v>88</v>
      </c>
      <c r="P7" s="30" t="s">
        <v>90</v>
      </c>
      <c r="Q7" s="30" t="s">
        <v>102</v>
      </c>
      <c r="R7" s="30" t="s">
        <v>92</v>
      </c>
      <c r="S7" s="66" t="s">
        <v>105</v>
      </c>
    </row>
    <row r="8" spans="1:19" ht="22.5" customHeight="1">
      <c r="A8" s="17" t="s">
        <v>0</v>
      </c>
      <c r="B8" s="75"/>
      <c r="C8" s="18" t="s">
        <v>47</v>
      </c>
      <c r="D8" s="7" t="s">
        <v>48</v>
      </c>
      <c r="E8" s="7" t="s">
        <v>49</v>
      </c>
      <c r="F8" s="31" t="s">
        <v>76</v>
      </c>
      <c r="G8" s="31" t="s">
        <v>95</v>
      </c>
      <c r="H8" s="31" t="s">
        <v>77</v>
      </c>
      <c r="I8" s="31" t="s">
        <v>79</v>
      </c>
      <c r="J8" s="31" t="s">
        <v>80</v>
      </c>
      <c r="K8" s="31" t="s">
        <v>82</v>
      </c>
      <c r="L8" s="31" t="s">
        <v>84</v>
      </c>
      <c r="M8" s="32"/>
      <c r="N8" s="31" t="s">
        <v>87</v>
      </c>
      <c r="O8" s="31" t="s">
        <v>89</v>
      </c>
      <c r="P8" s="31" t="s">
        <v>91</v>
      </c>
      <c r="Q8" s="37" t="s">
        <v>103</v>
      </c>
      <c r="R8" s="37" t="s">
        <v>93</v>
      </c>
      <c r="S8" s="65" t="s">
        <v>106</v>
      </c>
    </row>
    <row r="9" spans="1:19" ht="15">
      <c r="A9" s="1">
        <v>1</v>
      </c>
      <c r="B9" s="15" t="s">
        <v>107</v>
      </c>
      <c r="C9" s="20"/>
      <c r="D9" s="3"/>
      <c r="E9" s="25"/>
      <c r="F9" s="33"/>
      <c r="G9" s="33"/>
      <c r="H9" s="33"/>
      <c r="I9" s="33"/>
      <c r="J9" s="33">
        <v>18695.68</v>
      </c>
      <c r="K9" s="33"/>
      <c r="L9" s="33">
        <v>7019.86</v>
      </c>
      <c r="M9" s="33"/>
      <c r="N9" s="33"/>
      <c r="O9" s="33"/>
      <c r="P9" s="33"/>
      <c r="Q9" s="33"/>
      <c r="R9" s="33"/>
      <c r="S9" s="62">
        <f aca="true" t="shared" si="0" ref="S9:S35">F9+G9+H9+I9+J9+K9+L9+M9+N9+O9+P9+R9+Q9</f>
        <v>25715.54</v>
      </c>
    </row>
    <row r="10" spans="1:19" ht="15">
      <c r="A10" s="1">
        <v>2</v>
      </c>
      <c r="B10" s="15" t="s">
        <v>108</v>
      </c>
      <c r="C10" s="20"/>
      <c r="D10" s="3"/>
      <c r="E10" s="25"/>
      <c r="F10" s="33"/>
      <c r="G10" s="33"/>
      <c r="H10" s="33"/>
      <c r="I10" s="33"/>
      <c r="J10" s="33">
        <v>5003.8</v>
      </c>
      <c r="K10" s="33"/>
      <c r="L10" s="33"/>
      <c r="M10" s="33"/>
      <c r="N10" s="33"/>
      <c r="O10" s="33"/>
      <c r="P10" s="33"/>
      <c r="Q10" s="33"/>
      <c r="R10" s="33"/>
      <c r="S10" s="62">
        <f t="shared" si="0"/>
        <v>5003.8</v>
      </c>
    </row>
    <row r="11" spans="1:19" ht="15">
      <c r="A11" s="1">
        <v>3</v>
      </c>
      <c r="B11" s="16" t="s">
        <v>2</v>
      </c>
      <c r="C11" s="20" t="s">
        <v>54</v>
      </c>
      <c r="D11" s="3" t="s">
        <v>30</v>
      </c>
      <c r="E11" s="25" t="s">
        <v>31</v>
      </c>
      <c r="F11" s="33"/>
      <c r="G11" s="33"/>
      <c r="H11" s="33"/>
      <c r="I11" s="33"/>
      <c r="J11" s="33"/>
      <c r="K11" s="33"/>
      <c r="L11" s="33"/>
      <c r="M11" s="34"/>
      <c r="N11" s="34"/>
      <c r="O11" s="34"/>
      <c r="P11" s="34">
        <v>49953.68</v>
      </c>
      <c r="Q11" s="34"/>
      <c r="R11" s="34"/>
      <c r="S11" s="62">
        <f t="shared" si="0"/>
        <v>49953.68</v>
      </c>
    </row>
    <row r="12" spans="1:19" ht="18" customHeight="1">
      <c r="A12" s="1">
        <v>4</v>
      </c>
      <c r="B12" s="16" t="s">
        <v>3</v>
      </c>
      <c r="C12" s="19" t="s">
        <v>55</v>
      </c>
      <c r="D12" s="3" t="s">
        <v>20</v>
      </c>
      <c r="E12" s="25" t="s">
        <v>28</v>
      </c>
      <c r="F12" s="33"/>
      <c r="G12" s="33"/>
      <c r="H12" s="33">
        <v>36500.17</v>
      </c>
      <c r="I12" s="33"/>
      <c r="J12" s="33">
        <v>1129.24</v>
      </c>
      <c r="K12" s="33"/>
      <c r="L12" s="33"/>
      <c r="M12" s="34">
        <v>827.14</v>
      </c>
      <c r="N12" s="34">
        <v>524.54</v>
      </c>
      <c r="O12" s="34"/>
      <c r="P12" s="34">
        <v>182.7</v>
      </c>
      <c r="Q12" s="34"/>
      <c r="R12" s="34"/>
      <c r="S12" s="62">
        <f t="shared" si="0"/>
        <v>39163.78999999999</v>
      </c>
    </row>
    <row r="13" spans="1:19" ht="15">
      <c r="A13" s="1">
        <v>5</v>
      </c>
      <c r="B13" s="16" t="s">
        <v>4</v>
      </c>
      <c r="C13" s="20" t="s">
        <v>56</v>
      </c>
      <c r="D13" s="3" t="s">
        <v>26</v>
      </c>
      <c r="E13" s="25" t="s">
        <v>27</v>
      </c>
      <c r="F13" s="33">
        <v>48663.5</v>
      </c>
      <c r="G13" s="33"/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62">
        <f t="shared" si="0"/>
        <v>48663.5</v>
      </c>
    </row>
    <row r="14" spans="1:19" ht="15">
      <c r="A14" s="1">
        <v>6</v>
      </c>
      <c r="B14" s="35" t="s">
        <v>96</v>
      </c>
      <c r="C14" s="20" t="s">
        <v>101</v>
      </c>
      <c r="D14" s="3">
        <v>742228865</v>
      </c>
      <c r="E14" s="26" t="s">
        <v>100</v>
      </c>
      <c r="F14" s="33"/>
      <c r="G14" s="33"/>
      <c r="H14" s="33"/>
      <c r="I14" s="33"/>
      <c r="J14" s="33"/>
      <c r="K14" s="33"/>
      <c r="L14" s="33">
        <v>2090</v>
      </c>
      <c r="M14" s="34">
        <v>80</v>
      </c>
      <c r="N14" s="34"/>
      <c r="O14" s="34"/>
      <c r="P14" s="34"/>
      <c r="Q14" s="34"/>
      <c r="R14" s="34"/>
      <c r="S14" s="62">
        <f t="shared" si="0"/>
        <v>2170</v>
      </c>
    </row>
    <row r="15" spans="1:19" ht="15">
      <c r="A15" s="1">
        <v>7</v>
      </c>
      <c r="B15" s="16" t="s">
        <v>5</v>
      </c>
      <c r="C15" s="20" t="s">
        <v>57</v>
      </c>
      <c r="D15" s="3" t="s">
        <v>29</v>
      </c>
      <c r="E15" s="25" t="s">
        <v>51</v>
      </c>
      <c r="F15" s="33"/>
      <c r="G15" s="33"/>
      <c r="H15" s="33">
        <v>78767.41</v>
      </c>
      <c r="I15" s="33">
        <v>7387.85</v>
      </c>
      <c r="J15" s="33"/>
      <c r="K15" s="33"/>
      <c r="L15" s="33"/>
      <c r="M15" s="34"/>
      <c r="N15" s="34"/>
      <c r="O15" s="34"/>
      <c r="P15" s="34"/>
      <c r="Q15" s="34"/>
      <c r="R15" s="34"/>
      <c r="S15" s="62">
        <f t="shared" si="0"/>
        <v>86155.26000000001</v>
      </c>
    </row>
    <row r="16" spans="1:19" ht="18" customHeight="1">
      <c r="A16" s="1">
        <v>8</v>
      </c>
      <c r="B16" s="16" t="s">
        <v>6</v>
      </c>
      <c r="C16" s="21" t="s">
        <v>58</v>
      </c>
      <c r="D16" s="10" t="s">
        <v>52</v>
      </c>
      <c r="E16" s="25" t="s">
        <v>32</v>
      </c>
      <c r="F16" s="33"/>
      <c r="G16" s="33">
        <v>2262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62">
        <f t="shared" si="0"/>
        <v>2262</v>
      </c>
    </row>
    <row r="17" spans="1:19" ht="15">
      <c r="A17" s="1">
        <v>9</v>
      </c>
      <c r="B17" s="16" t="s">
        <v>7</v>
      </c>
      <c r="C17" s="21" t="s">
        <v>59</v>
      </c>
      <c r="D17" s="10" t="s">
        <v>33</v>
      </c>
      <c r="E17" s="26" t="s">
        <v>74</v>
      </c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>
        <v>46324.35</v>
      </c>
      <c r="Q17" s="34">
        <v>2310.68</v>
      </c>
      <c r="R17" s="34"/>
      <c r="S17" s="62">
        <f t="shared" si="0"/>
        <v>48635.03</v>
      </c>
    </row>
    <row r="18" spans="1:19" ht="15">
      <c r="A18" s="1">
        <v>10</v>
      </c>
      <c r="B18" s="16" t="s">
        <v>8</v>
      </c>
      <c r="C18" s="21" t="s">
        <v>60</v>
      </c>
      <c r="D18" s="10" t="s">
        <v>24</v>
      </c>
      <c r="E18" s="26" t="s">
        <v>97</v>
      </c>
      <c r="F18" s="33"/>
      <c r="G18" s="33"/>
      <c r="H18" s="33"/>
      <c r="I18" s="34"/>
      <c r="J18" s="34"/>
      <c r="K18" s="34"/>
      <c r="L18" s="34"/>
      <c r="M18" s="34"/>
      <c r="N18" s="34"/>
      <c r="O18" s="34">
        <v>8673.9</v>
      </c>
      <c r="P18" s="34"/>
      <c r="Q18" s="34"/>
      <c r="R18" s="34"/>
      <c r="S18" s="62">
        <f t="shared" si="0"/>
        <v>8673.9</v>
      </c>
    </row>
    <row r="19" spans="1:19" ht="15">
      <c r="A19" s="1">
        <v>11</v>
      </c>
      <c r="B19" s="16" t="s">
        <v>111</v>
      </c>
      <c r="C19" s="21"/>
      <c r="D19" s="10"/>
      <c r="E19" s="26"/>
      <c r="F19" s="33"/>
      <c r="G19" s="33"/>
      <c r="H19" s="33">
        <v>16583.63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2">
        <f t="shared" si="0"/>
        <v>16583.63</v>
      </c>
    </row>
    <row r="20" spans="1:19" ht="15">
      <c r="A20" s="1">
        <v>12</v>
      </c>
      <c r="B20" s="16" t="s">
        <v>114</v>
      </c>
      <c r="C20" s="21"/>
      <c r="D20" s="10"/>
      <c r="E20" s="26"/>
      <c r="F20" s="33"/>
      <c r="G20" s="33"/>
      <c r="H20" s="33"/>
      <c r="I20" s="34"/>
      <c r="J20" s="34">
        <v>4516.97</v>
      </c>
      <c r="K20" s="34"/>
      <c r="L20" s="34">
        <v>1274.83</v>
      </c>
      <c r="M20" s="34"/>
      <c r="N20" s="34"/>
      <c r="O20" s="34"/>
      <c r="P20" s="34"/>
      <c r="Q20" s="34"/>
      <c r="R20" s="34"/>
      <c r="S20" s="62">
        <f t="shared" si="0"/>
        <v>5791.8</v>
      </c>
    </row>
    <row r="21" spans="1:19" ht="15">
      <c r="A21" s="1">
        <v>13</v>
      </c>
      <c r="B21" s="16" t="s">
        <v>109</v>
      </c>
      <c r="C21" s="21"/>
      <c r="D21" s="10"/>
      <c r="E21" s="26"/>
      <c r="F21" s="33"/>
      <c r="G21" s="33">
        <v>3566.48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2">
        <f t="shared" si="0"/>
        <v>3566.48</v>
      </c>
    </row>
    <row r="22" spans="1:19" ht="21.75" customHeight="1">
      <c r="A22" s="1">
        <v>14</v>
      </c>
      <c r="B22" s="16" t="s">
        <v>9</v>
      </c>
      <c r="C22" s="21" t="s">
        <v>61</v>
      </c>
      <c r="D22" s="10" t="s">
        <v>21</v>
      </c>
      <c r="E22" s="25" t="s">
        <v>34</v>
      </c>
      <c r="F22" s="33"/>
      <c r="G22" s="33"/>
      <c r="H22" s="33">
        <v>118311.27</v>
      </c>
      <c r="I22" s="34"/>
      <c r="J22" s="34"/>
      <c r="K22" s="34"/>
      <c r="L22" s="34">
        <v>2208.88</v>
      </c>
      <c r="M22" s="34"/>
      <c r="N22" s="34"/>
      <c r="O22" s="34">
        <v>299.1</v>
      </c>
      <c r="P22" s="34"/>
      <c r="Q22" s="34"/>
      <c r="R22" s="34">
        <v>409.44</v>
      </c>
      <c r="S22" s="62">
        <f t="shared" si="0"/>
        <v>121228.69000000002</v>
      </c>
    </row>
    <row r="23" spans="1:19" ht="15">
      <c r="A23" s="1">
        <v>15</v>
      </c>
      <c r="B23" s="16" t="s">
        <v>10</v>
      </c>
      <c r="C23" s="21" t="s">
        <v>62</v>
      </c>
      <c r="D23" s="10" t="s">
        <v>35</v>
      </c>
      <c r="E23" s="24" t="s">
        <v>50</v>
      </c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>
        <v>11134.23</v>
      </c>
      <c r="Q23" s="34"/>
      <c r="R23" s="34"/>
      <c r="S23" s="62">
        <f t="shared" si="0"/>
        <v>11134.23</v>
      </c>
    </row>
    <row r="24" spans="1:19" ht="15">
      <c r="A24" s="1">
        <v>16</v>
      </c>
      <c r="B24" s="16" t="s">
        <v>11</v>
      </c>
      <c r="C24" s="21" t="s">
        <v>63</v>
      </c>
      <c r="D24" s="10" t="s">
        <v>46</v>
      </c>
      <c r="E24" s="25" t="s">
        <v>72</v>
      </c>
      <c r="F24" s="36"/>
      <c r="G24" s="33"/>
      <c r="H24" s="33">
        <v>96504.04</v>
      </c>
      <c r="I24" s="34"/>
      <c r="J24" s="34"/>
      <c r="K24" s="34"/>
      <c r="L24" s="34">
        <v>5522.2</v>
      </c>
      <c r="M24" s="34"/>
      <c r="N24" s="34"/>
      <c r="O24" s="34"/>
      <c r="P24" s="34"/>
      <c r="Q24" s="34"/>
      <c r="R24" s="34"/>
      <c r="S24" s="62">
        <f t="shared" si="0"/>
        <v>102026.23999999999</v>
      </c>
    </row>
    <row r="25" spans="1:19" ht="20.25" customHeight="1">
      <c r="A25" s="1">
        <v>17</v>
      </c>
      <c r="B25" s="16" t="s">
        <v>12</v>
      </c>
      <c r="C25" s="63" t="s">
        <v>104</v>
      </c>
      <c r="D25" s="10" t="s">
        <v>36</v>
      </c>
      <c r="E25" s="25" t="s">
        <v>37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>
        <v>38302.85</v>
      </c>
      <c r="Q25" s="34"/>
      <c r="R25" s="34"/>
      <c r="S25" s="62">
        <f t="shared" si="0"/>
        <v>38302.85</v>
      </c>
    </row>
    <row r="26" spans="1:19" ht="15">
      <c r="A26" s="1">
        <v>18</v>
      </c>
      <c r="B26" s="16" t="s">
        <v>13</v>
      </c>
      <c r="C26" s="21" t="s">
        <v>64</v>
      </c>
      <c r="D26" s="10" t="s">
        <v>39</v>
      </c>
      <c r="E26" s="25" t="s">
        <v>38</v>
      </c>
      <c r="F26" s="33"/>
      <c r="G26" s="33"/>
      <c r="H26" s="33"/>
      <c r="I26" s="34"/>
      <c r="J26" s="34"/>
      <c r="K26" s="34"/>
      <c r="L26" s="34"/>
      <c r="M26" s="34">
        <v>50.23</v>
      </c>
      <c r="N26" s="34">
        <v>524.54</v>
      </c>
      <c r="O26" s="34"/>
      <c r="P26" s="34"/>
      <c r="Q26" s="34"/>
      <c r="R26" s="34"/>
      <c r="S26" s="62">
        <f t="shared" si="0"/>
        <v>574.77</v>
      </c>
    </row>
    <row r="27" spans="1:19" ht="15">
      <c r="A27" s="1">
        <v>19</v>
      </c>
      <c r="B27" s="16" t="s">
        <v>14</v>
      </c>
      <c r="C27" s="21" t="s">
        <v>65</v>
      </c>
      <c r="D27" s="10" t="s">
        <v>40</v>
      </c>
      <c r="E27" s="25" t="s">
        <v>41</v>
      </c>
      <c r="F27" s="33"/>
      <c r="G27" s="33"/>
      <c r="H27" s="33"/>
      <c r="I27" s="34"/>
      <c r="J27" s="34"/>
      <c r="K27" s="34"/>
      <c r="L27" s="34"/>
      <c r="M27" s="34"/>
      <c r="N27" s="34">
        <v>383.36</v>
      </c>
      <c r="O27" s="34"/>
      <c r="P27" s="34"/>
      <c r="Q27" s="34"/>
      <c r="R27" s="34"/>
      <c r="S27" s="62">
        <f t="shared" si="0"/>
        <v>383.36</v>
      </c>
    </row>
    <row r="28" spans="1:19" ht="18.75" customHeight="1">
      <c r="A28" s="1">
        <v>20</v>
      </c>
      <c r="B28" s="16" t="s">
        <v>15</v>
      </c>
      <c r="C28" s="22" t="s">
        <v>66</v>
      </c>
      <c r="D28" s="10" t="s">
        <v>53</v>
      </c>
      <c r="E28" s="26" t="s">
        <v>98</v>
      </c>
      <c r="F28" s="33"/>
      <c r="G28" s="33"/>
      <c r="H28" s="33">
        <v>157267.05</v>
      </c>
      <c r="I28" s="34"/>
      <c r="J28" s="34">
        <v>31037.38</v>
      </c>
      <c r="K28" s="34"/>
      <c r="L28" s="34">
        <v>19757.22</v>
      </c>
      <c r="M28" s="34">
        <v>38737.29</v>
      </c>
      <c r="N28" s="34">
        <v>8687.07</v>
      </c>
      <c r="O28" s="34">
        <v>299.1</v>
      </c>
      <c r="P28" s="34">
        <v>6056</v>
      </c>
      <c r="Q28" s="34"/>
      <c r="R28" s="34">
        <v>2866.08</v>
      </c>
      <c r="S28" s="62">
        <f t="shared" si="0"/>
        <v>264707.19</v>
      </c>
    </row>
    <row r="29" spans="1:19" ht="15">
      <c r="A29" s="1">
        <v>21</v>
      </c>
      <c r="B29" s="16" t="s">
        <v>16</v>
      </c>
      <c r="C29" s="23" t="s">
        <v>67</v>
      </c>
      <c r="D29" s="10" t="s">
        <v>22</v>
      </c>
      <c r="E29" s="25" t="s">
        <v>42</v>
      </c>
      <c r="F29" s="33"/>
      <c r="G29" s="33"/>
      <c r="H29" s="33"/>
      <c r="I29" s="34"/>
      <c r="J29" s="34"/>
      <c r="K29" s="34"/>
      <c r="M29" s="34">
        <v>4555.84</v>
      </c>
      <c r="N29" s="34"/>
      <c r="O29" s="34"/>
      <c r="P29" s="34"/>
      <c r="Q29" s="34"/>
      <c r="R29" s="34"/>
      <c r="S29" s="34">
        <v>4555.84</v>
      </c>
    </row>
    <row r="30" spans="1:19" ht="15">
      <c r="A30" s="1">
        <v>22</v>
      </c>
      <c r="B30" s="16" t="s">
        <v>17</v>
      </c>
      <c r="C30" s="21" t="s">
        <v>68</v>
      </c>
      <c r="D30" s="10" t="s">
        <v>71</v>
      </c>
      <c r="E30" s="25" t="s">
        <v>43</v>
      </c>
      <c r="F30" s="33"/>
      <c r="G30" s="33"/>
      <c r="H30" s="33">
        <v>17505.3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62">
        <f t="shared" si="0"/>
        <v>17505.3</v>
      </c>
    </row>
    <row r="31" spans="1:19" ht="18.75" customHeight="1">
      <c r="A31" s="1">
        <v>23</v>
      </c>
      <c r="B31" s="16" t="s">
        <v>18</v>
      </c>
      <c r="C31" s="22" t="s">
        <v>69</v>
      </c>
      <c r="D31" s="10" t="s">
        <v>23</v>
      </c>
      <c r="E31" s="25" t="s">
        <v>44</v>
      </c>
      <c r="F31" s="33"/>
      <c r="G31" s="33"/>
      <c r="H31" s="33"/>
      <c r="I31" s="34"/>
      <c r="J31" s="34"/>
      <c r="K31" s="34">
        <v>2614.78</v>
      </c>
      <c r="L31" s="34"/>
      <c r="M31" s="34"/>
      <c r="N31" s="34">
        <v>405.14</v>
      </c>
      <c r="O31" s="34"/>
      <c r="P31" s="34"/>
      <c r="Q31" s="34"/>
      <c r="R31" s="34"/>
      <c r="S31" s="62">
        <f t="shared" si="0"/>
        <v>3019.92</v>
      </c>
    </row>
    <row r="32" spans="1:19" ht="15">
      <c r="A32" s="1">
        <v>24</v>
      </c>
      <c r="B32" s="16" t="s">
        <v>19</v>
      </c>
      <c r="C32" s="21" t="s">
        <v>70</v>
      </c>
      <c r="D32" s="11" t="s">
        <v>25</v>
      </c>
      <c r="E32" s="25" t="s">
        <v>45</v>
      </c>
      <c r="F32" s="33">
        <v>136257.8</v>
      </c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2">
        <f t="shared" si="0"/>
        <v>136257.8</v>
      </c>
    </row>
    <row r="33" spans="1:19" ht="15">
      <c r="A33" s="1">
        <v>25</v>
      </c>
      <c r="B33" s="16" t="s">
        <v>110</v>
      </c>
      <c r="C33" s="21"/>
      <c r="D33" s="11"/>
      <c r="E33" s="25"/>
      <c r="F33" s="33">
        <v>973.27</v>
      </c>
      <c r="G33" s="33"/>
      <c r="H33" s="33"/>
      <c r="I33" s="34"/>
      <c r="K33" s="34"/>
      <c r="L33" s="34"/>
      <c r="M33" s="34"/>
      <c r="N33" s="34"/>
      <c r="O33" s="34"/>
      <c r="P33" s="34"/>
      <c r="Q33" s="34"/>
      <c r="R33" s="34"/>
      <c r="S33" s="62">
        <f t="shared" si="0"/>
        <v>973.27</v>
      </c>
    </row>
    <row r="34" spans="1:19" ht="15">
      <c r="A34" s="1">
        <v>26</v>
      </c>
      <c r="B34" s="16" t="s">
        <v>112</v>
      </c>
      <c r="C34" s="68"/>
      <c r="D34" s="69"/>
      <c r="E34" s="70"/>
      <c r="F34" s="33"/>
      <c r="G34" s="33">
        <v>10612.53</v>
      </c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62">
        <f t="shared" si="0"/>
        <v>10612.53</v>
      </c>
    </row>
    <row r="35" spans="1:19" ht="15">
      <c r="A35" s="71"/>
      <c r="B35" s="38" t="s">
        <v>99</v>
      </c>
      <c r="D35" s="2" t="s">
        <v>99</v>
      </c>
      <c r="F35" s="36">
        <f>SUM(F9:F34)</f>
        <v>185894.56999999998</v>
      </c>
      <c r="G35" s="36">
        <f aca="true" t="shared" si="1" ref="G35:R35">SUM(G9:G34)</f>
        <v>16441.010000000002</v>
      </c>
      <c r="H35" s="36">
        <f t="shared" si="1"/>
        <v>521438.86999999994</v>
      </c>
      <c r="I35" s="36">
        <f t="shared" si="1"/>
        <v>7387.85</v>
      </c>
      <c r="J35" s="36">
        <f t="shared" si="1"/>
        <v>60383.07000000001</v>
      </c>
      <c r="K35" s="36">
        <f t="shared" si="1"/>
        <v>2614.78</v>
      </c>
      <c r="L35" s="36">
        <f t="shared" si="1"/>
        <v>37872.990000000005</v>
      </c>
      <c r="M35" s="36">
        <f t="shared" si="1"/>
        <v>44250.5</v>
      </c>
      <c r="N35" s="36">
        <f t="shared" si="1"/>
        <v>10524.65</v>
      </c>
      <c r="O35" s="36">
        <f t="shared" si="1"/>
        <v>9272.1</v>
      </c>
      <c r="P35" s="36">
        <f t="shared" si="1"/>
        <v>151953.81</v>
      </c>
      <c r="Q35" s="36">
        <f t="shared" si="1"/>
        <v>2310.68</v>
      </c>
      <c r="R35" s="36">
        <f t="shared" si="1"/>
        <v>3275.52</v>
      </c>
      <c r="S35" s="62">
        <f t="shared" si="0"/>
        <v>1053620.4</v>
      </c>
    </row>
    <row r="36" ht="15">
      <c r="B36" s="6"/>
    </row>
    <row r="37" ht="15">
      <c r="B37" s="6"/>
    </row>
    <row r="38" spans="2:30" ht="15">
      <c r="B38" s="39"/>
      <c r="C38" s="40"/>
      <c r="D38" s="41"/>
      <c r="E38" s="42"/>
      <c r="F38" s="43"/>
      <c r="G38" s="44"/>
      <c r="H38" s="44"/>
      <c r="I38" s="40"/>
      <c r="J38" s="79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2:30" ht="15">
      <c r="B39" s="45"/>
      <c r="C39" s="46"/>
      <c r="D39" s="47"/>
      <c r="E39" s="48"/>
      <c r="F39" s="49"/>
      <c r="G39" s="44"/>
      <c r="H39" s="44"/>
      <c r="I39" s="40"/>
      <c r="J39" s="81"/>
      <c r="K39" s="81"/>
      <c r="L39" s="82"/>
      <c r="M39" s="82"/>
      <c r="N39" s="82"/>
      <c r="O39" s="82"/>
      <c r="P39" s="82"/>
      <c r="Q39" s="82"/>
      <c r="R39" s="82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2:30" ht="15">
      <c r="B40" s="45"/>
      <c r="C40" s="46"/>
      <c r="D40" s="47"/>
      <c r="E40" s="48"/>
      <c r="F40" s="49"/>
      <c r="G40" s="44"/>
      <c r="H40" s="44"/>
      <c r="I40" s="40"/>
      <c r="J40" s="50"/>
      <c r="K40" s="50"/>
      <c r="L40" s="51"/>
      <c r="M40" s="51"/>
      <c r="N40" s="51"/>
      <c r="O40" s="51"/>
      <c r="P40" s="51"/>
      <c r="Q40" s="51"/>
      <c r="R40" s="5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0:30" ht="15">
      <c r="J41" s="52"/>
      <c r="K41" s="52"/>
      <c r="L41" s="53"/>
      <c r="M41" s="54"/>
      <c r="N41" s="54"/>
      <c r="O41" s="54"/>
      <c r="P41" s="54"/>
      <c r="Q41" s="55"/>
      <c r="R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0:30" ht="15">
      <c r="J42" s="56"/>
      <c r="K42" s="56"/>
      <c r="L42" s="57"/>
      <c r="M42" s="57"/>
      <c r="N42" s="58"/>
      <c r="O42" s="57"/>
      <c r="P42" s="57"/>
      <c r="Q42" s="59"/>
      <c r="R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3:30" ht="18.75">
      <c r="C43" s="12"/>
      <c r="J43" s="72"/>
      <c r="K43" s="72"/>
      <c r="L43" s="72"/>
      <c r="M43" s="72"/>
      <c r="N43" s="72"/>
      <c r="O43" s="60"/>
      <c r="P43" s="60"/>
      <c r="Q43" s="60"/>
      <c r="R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3:30" ht="18.75">
      <c r="C44" s="12"/>
      <c r="J44" s="61"/>
      <c r="K44" s="61"/>
      <c r="L44" s="61"/>
      <c r="M44" s="61"/>
      <c r="N44" s="60"/>
      <c r="O44" s="60"/>
      <c r="P44" s="60"/>
      <c r="Q44" s="60"/>
      <c r="R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0:30" ht="15">
      <c r="J45" s="40"/>
      <c r="K45" s="40"/>
      <c r="L45" s="44"/>
      <c r="M45" s="44"/>
      <c r="N45" s="44"/>
      <c r="O45" s="44"/>
      <c r="P45" s="44"/>
      <c r="Q45" s="44"/>
      <c r="R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0:30" ht="15">
      <c r="J46" s="40"/>
      <c r="K46" s="40"/>
      <c r="L46" s="44"/>
      <c r="M46" s="44"/>
      <c r="N46" s="44"/>
      <c r="O46" s="44"/>
      <c r="P46" s="44"/>
      <c r="Q46" s="44"/>
      <c r="R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9" ht="15">
      <c r="B49" s="9"/>
    </row>
    <row r="68" ht="15">
      <c r="D68" s="13"/>
    </row>
  </sheetData>
  <sheetProtection/>
  <mergeCells count="7">
    <mergeCell ref="J43:N43"/>
    <mergeCell ref="A4:E4"/>
    <mergeCell ref="A5:E5"/>
    <mergeCell ref="B7:B8"/>
    <mergeCell ref="C7:E7"/>
    <mergeCell ref="J38:AD38"/>
    <mergeCell ref="J39:R39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clarfon.ro"/>
    <hyperlink ref="E17" r:id="rId6" display="office@ro.linde-gas.com"/>
    <hyperlink ref="E18" r:id="rId7" display="office@medicam3.ro; "/>
    <hyperlink ref="E22" r:id="rId8" display="office@medicalexpress.ro"/>
    <hyperlink ref="E25" r:id="rId9" display="newmedics@newmedics.ro"/>
    <hyperlink ref="E26" r:id="rId10" display="contact@ortodac.ro"/>
    <hyperlink ref="E27" r:id="rId11" display="contact@ortopedica.ro"/>
    <hyperlink ref="E29" r:id="rId12" display="office@ortotech.ro"/>
    <hyperlink ref="E30" r:id="rId13" display="claudia.pantu@hartmann.info"/>
    <hyperlink ref="E31" r:id="rId14" display="protmedsrl@yahoo.com"/>
    <hyperlink ref="E32" r:id="rId15" display="office@romsound.ro"/>
    <hyperlink ref="E23" r:id="rId16" display="home.care@messer.ro"/>
    <hyperlink ref="E24" r:id="rId17" display="e.ursu@motivation.ro"/>
    <hyperlink ref="E28" r:id="rId18" display="ortoprofil@ortoprofil.ro; "/>
    <hyperlink ref="E14" r:id="rId19" display="info@medicmag.ro"/>
  </hyperlinks>
  <printOptions/>
  <pageMargins left="0.25" right="0.25" top="0.5" bottom="0.248031496" header="0.31496062992126" footer="0.31496062992126"/>
  <pageSetup horizontalDpi="600" verticalDpi="600" orientation="landscape" paperSize="9" scale="95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